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ил 14" sheetId="4" r:id="rId1"/>
    <sheet name="Лист1" sheetId="1" r:id="rId2"/>
    <sheet name="Лист2" sheetId="2" r:id="rId3"/>
    <sheet name="Лист3" sheetId="3" r:id="rId4"/>
  </sheets>
  <calcPr calcId="144525"/>
</workbook>
</file>

<file path=xl/calcChain.xml><?xml version="1.0" encoding="utf-8"?>
<calcChain xmlns="http://schemas.openxmlformats.org/spreadsheetml/2006/main">
  <c r="E28" i="4" l="1"/>
  <c r="D28" i="4"/>
  <c r="G27" i="4"/>
  <c r="G26" i="4"/>
  <c r="G25" i="4"/>
  <c r="C24" i="4"/>
  <c r="C28" i="4" s="1"/>
  <c r="G23" i="4"/>
  <c r="G22" i="4"/>
  <c r="F20" i="4"/>
  <c r="E20" i="4"/>
  <c r="D20" i="4"/>
  <c r="C20" i="4"/>
  <c r="G13" i="4"/>
  <c r="G12" i="4"/>
  <c r="G11" i="4"/>
  <c r="G10" i="4"/>
  <c r="G9" i="4"/>
  <c r="G8" i="4"/>
  <c r="G20" i="4" s="1"/>
  <c r="G24" i="4" l="1"/>
  <c r="G28" i="4" s="1"/>
  <c r="G30" i="4" s="1"/>
</calcChain>
</file>

<file path=xl/sharedStrings.xml><?xml version="1.0" encoding="utf-8"?>
<sst xmlns="http://schemas.openxmlformats.org/spreadsheetml/2006/main" count="38" uniqueCount="31">
  <si>
    <t>ООО "Малоярославецстройзаказчик"</t>
  </si>
  <si>
    <t>ИНН 4011016560 КПП 401101001</t>
  </si>
  <si>
    <t>Адрес г.Малоярославец ул.Ленина 3а</t>
  </si>
  <si>
    <t>ОТЧЕТ</t>
  </si>
  <si>
    <t xml:space="preserve"> о выполнении договора управления за 2018 год</t>
  </si>
  <si>
    <t xml:space="preserve">по МКД, расположенному по адресу с.Ильинское ул. Им 50-ти летия СССР дом № 14                         </t>
  </si>
  <si>
    <t>№ строки</t>
  </si>
  <si>
    <t>Остатки на лицевом счете МКД</t>
  </si>
  <si>
    <t>Показатель</t>
  </si>
  <si>
    <t>Задолженность по л/счету дома на 01.01.2018</t>
  </si>
  <si>
    <t>начисленно за 2018 год</t>
  </si>
  <si>
    <t>оплачено за 2018 год</t>
  </si>
  <si>
    <t>оказано услуг за 2018 год</t>
  </si>
  <si>
    <t>сальдо на 01.01.2019г.</t>
  </si>
  <si>
    <t>за содержание</t>
  </si>
  <si>
    <t>вывоз тбо</t>
  </si>
  <si>
    <t>отопление</t>
  </si>
  <si>
    <t>хвс моп</t>
  </si>
  <si>
    <t>эл/эн моп</t>
  </si>
  <si>
    <t>за текущий ремонт</t>
  </si>
  <si>
    <t>в том числе:</t>
  </si>
  <si>
    <t>ремонт системы электроснабжения</t>
  </si>
  <si>
    <t>ремонт системы канализации</t>
  </si>
  <si>
    <t>ремонт фасада</t>
  </si>
  <si>
    <t>ремонт водостоков</t>
  </si>
  <si>
    <t>мелкий ремонт кровли</t>
  </si>
  <si>
    <t>итого</t>
  </si>
  <si>
    <t>Платежная дисциплина</t>
  </si>
  <si>
    <t>ИТОГО ЗАДОЛЖЕННОСТЬ ДОМА ЗА ЖИЛИЩНО КОММУНАЛЬНЫЕ УСЛУГИ НА 01.01.2019</t>
  </si>
  <si>
    <t>Директор ООО "Малоярославецстройзаказчик"</t>
  </si>
  <si>
    <t>Тарасова В.В.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</si>
</sst>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left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right" vertical="center"/>
    </xf>
    <xf numFmtId="0" fontId="1" fillId="0" borderId="2" xfId="0" applyFont="1" applyBorder="1" applyAlignment="1">
      <alignment horizontal="right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center" wrapText="1"/>
    </xf>
    <xf numFmtId="0" fontId="2" fillId="0" borderId="0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right"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right" vertical="center" wrapText="1"/>
    </xf>
    <xf numFmtId="0" fontId="6" fillId="0" borderId="0" xfId="0" applyFo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tabSelected="1" topLeftCell="B1" workbookViewId="0">
      <selection activeCell="C25" sqref="C25"/>
    </sheetView>
  </sheetViews>
  <sheetFormatPr defaultColWidth="9.140625" defaultRowHeight="15.75" x14ac:dyDescent="0.25"/>
  <cols>
    <col min="1" max="1" width="6.7109375" style="1" hidden="1" customWidth="1"/>
    <col min="2" max="2" width="35.28515625" style="1" customWidth="1"/>
    <col min="3" max="3" width="19.7109375" style="1" customWidth="1"/>
    <col min="4" max="4" width="23.7109375" style="1" customWidth="1"/>
    <col min="5" max="5" width="14.7109375" style="1" customWidth="1"/>
    <col min="6" max="6" width="11.85546875" style="1" customWidth="1"/>
    <col min="7" max="7" width="14.140625" style="1" customWidth="1"/>
    <col min="8" max="16384" width="9.140625" style="1"/>
  </cols>
  <sheetData>
    <row r="1" spans="1:8" x14ac:dyDescent="0.25">
      <c r="B1" s="2" t="s">
        <v>0</v>
      </c>
      <c r="C1" s="2"/>
      <c r="D1" s="3" t="s">
        <v>1</v>
      </c>
      <c r="E1" s="3"/>
      <c r="F1" s="3"/>
    </row>
    <row r="2" spans="1:8" x14ac:dyDescent="0.25">
      <c r="B2" s="3" t="s">
        <v>2</v>
      </c>
      <c r="C2" s="3"/>
      <c r="D2" s="3"/>
      <c r="E2" s="3"/>
      <c r="H2" s="4"/>
    </row>
    <row r="3" spans="1:8" x14ac:dyDescent="0.25">
      <c r="A3" s="5" t="s">
        <v>3</v>
      </c>
      <c r="B3" s="5"/>
      <c r="C3" s="5"/>
      <c r="D3" s="5"/>
      <c r="E3" s="5"/>
      <c r="F3" s="5"/>
      <c r="G3" s="5"/>
    </row>
    <row r="4" spans="1:8" x14ac:dyDescent="0.25">
      <c r="A4" s="6" t="s">
        <v>4</v>
      </c>
      <c r="B4" s="6"/>
      <c r="C4" s="6"/>
      <c r="D4" s="6"/>
      <c r="E4" s="6"/>
      <c r="F4" s="6"/>
      <c r="G4" s="6"/>
    </row>
    <row r="5" spans="1:8" x14ac:dyDescent="0.25">
      <c r="A5" s="7" t="s">
        <v>5</v>
      </c>
      <c r="B5" s="7"/>
      <c r="C5" s="7"/>
      <c r="D5" s="7"/>
      <c r="E5" s="7"/>
      <c r="F5" s="7"/>
      <c r="G5" s="7"/>
    </row>
    <row r="6" spans="1:8" x14ac:dyDescent="0.25">
      <c r="A6" s="8" t="s">
        <v>6</v>
      </c>
      <c r="B6" s="9" t="s">
        <v>7</v>
      </c>
      <c r="C6" s="10"/>
      <c r="D6" s="10"/>
      <c r="E6" s="10"/>
      <c r="F6" s="10"/>
      <c r="G6" s="11"/>
    </row>
    <row r="7" spans="1:8" ht="39.6" customHeight="1" x14ac:dyDescent="0.25">
      <c r="A7" s="12" t="s">
        <v>8</v>
      </c>
      <c r="B7" s="12"/>
      <c r="C7" s="13" t="s">
        <v>9</v>
      </c>
      <c r="D7" s="13" t="s">
        <v>10</v>
      </c>
      <c r="E7" s="14" t="s">
        <v>11</v>
      </c>
      <c r="F7" s="14" t="s">
        <v>12</v>
      </c>
      <c r="G7" s="14" t="s">
        <v>13</v>
      </c>
    </row>
    <row r="8" spans="1:8" ht="13.15" customHeight="1" x14ac:dyDescent="0.25">
      <c r="A8" s="15"/>
      <c r="B8" s="16" t="s">
        <v>14</v>
      </c>
      <c r="C8" s="17">
        <v>-117511.96</v>
      </c>
      <c r="D8" s="18">
        <v>132805.07999999999</v>
      </c>
      <c r="E8" s="19">
        <v>112703.58</v>
      </c>
      <c r="F8" s="18">
        <v>132805.07999999999</v>
      </c>
      <c r="G8" s="19">
        <f>C8+E8-F8</f>
        <v>-137613.46</v>
      </c>
    </row>
    <row r="9" spans="1:8" ht="13.15" customHeight="1" x14ac:dyDescent="0.25">
      <c r="A9" s="15"/>
      <c r="B9" s="16" t="s">
        <v>15</v>
      </c>
      <c r="C9" s="17">
        <v>-21602.97</v>
      </c>
      <c r="D9" s="18">
        <v>21757.56</v>
      </c>
      <c r="E9" s="19">
        <v>18496.7</v>
      </c>
      <c r="F9" s="18">
        <v>21757.56</v>
      </c>
      <c r="G9" s="19">
        <f t="shared" ref="G9:G13" si="0">C9+E9-F9</f>
        <v>-24863.83</v>
      </c>
    </row>
    <row r="10" spans="1:8" ht="13.15" customHeight="1" x14ac:dyDescent="0.25">
      <c r="A10" s="15"/>
      <c r="B10" s="16" t="s">
        <v>16</v>
      </c>
      <c r="C10" s="17">
        <v>-195892.56</v>
      </c>
      <c r="D10" s="18">
        <v>193594.1</v>
      </c>
      <c r="E10" s="19">
        <v>183274.29</v>
      </c>
      <c r="F10" s="18">
        <v>193594.1</v>
      </c>
      <c r="G10" s="19">
        <f>C10+E10-F10</f>
        <v>-206212.37</v>
      </c>
    </row>
    <row r="11" spans="1:8" ht="13.15" customHeight="1" x14ac:dyDescent="0.25">
      <c r="A11" s="15"/>
      <c r="B11" s="16" t="s">
        <v>17</v>
      </c>
      <c r="C11" s="17">
        <v>-281.02999999999997</v>
      </c>
      <c r="D11" s="18">
        <v>738.32</v>
      </c>
      <c r="E11" s="19">
        <v>655.64</v>
      </c>
      <c r="F11" s="18">
        <v>738.32</v>
      </c>
      <c r="G11" s="19">
        <f>C11+E11-F11</f>
        <v>-363.71000000000004</v>
      </c>
    </row>
    <row r="12" spans="1:8" ht="13.15" customHeight="1" x14ac:dyDescent="0.25">
      <c r="A12" s="15"/>
      <c r="B12" s="16" t="s">
        <v>18</v>
      </c>
      <c r="C12" s="17">
        <v>-629.17999999999995</v>
      </c>
      <c r="D12" s="18">
        <v>1600.62</v>
      </c>
      <c r="E12" s="19">
        <v>1366.52</v>
      </c>
      <c r="F12" s="18">
        <v>1600.62</v>
      </c>
      <c r="G12" s="19">
        <f>C12+E12-F12</f>
        <v>-863.27999999999986</v>
      </c>
    </row>
    <row r="13" spans="1:8" ht="13.15" customHeight="1" x14ac:dyDescent="0.25">
      <c r="A13" s="15"/>
      <c r="B13" s="16" t="s">
        <v>19</v>
      </c>
      <c r="C13" s="17">
        <v>-200987.1</v>
      </c>
      <c r="D13" s="18">
        <v>19591.32</v>
      </c>
      <c r="E13" s="19">
        <v>16672.97</v>
      </c>
      <c r="F13" s="19">
        <v>9022.49</v>
      </c>
      <c r="G13" s="19">
        <f t="shared" si="0"/>
        <v>-193336.62</v>
      </c>
    </row>
    <row r="14" spans="1:8" ht="13.15" customHeight="1" x14ac:dyDescent="0.25">
      <c r="A14" s="15"/>
      <c r="B14" s="16" t="s">
        <v>20</v>
      </c>
      <c r="C14" s="17"/>
      <c r="D14" s="18"/>
      <c r="E14" s="19"/>
      <c r="F14" s="19"/>
      <c r="G14" s="19"/>
    </row>
    <row r="15" spans="1:8" ht="13.15" customHeight="1" x14ac:dyDescent="0.25">
      <c r="A15" s="15"/>
      <c r="B15" s="16" t="s">
        <v>21</v>
      </c>
      <c r="C15" s="17"/>
      <c r="D15" s="18"/>
      <c r="E15" s="19"/>
      <c r="F15" s="19">
        <v>700</v>
      </c>
      <c r="G15" s="19"/>
    </row>
    <row r="16" spans="1:8" ht="13.15" customHeight="1" x14ac:dyDescent="0.25">
      <c r="A16" s="15"/>
      <c r="B16" s="16" t="s">
        <v>22</v>
      </c>
      <c r="C16" s="17"/>
      <c r="D16" s="18"/>
      <c r="E16" s="19"/>
      <c r="F16" s="19">
        <v>1252.01</v>
      </c>
      <c r="G16" s="19"/>
    </row>
    <row r="17" spans="1:7" ht="13.15" customHeight="1" x14ac:dyDescent="0.25">
      <c r="A17" s="15"/>
      <c r="B17" s="16" t="s">
        <v>23</v>
      </c>
      <c r="C17" s="17"/>
      <c r="D17" s="18"/>
      <c r="E17" s="19"/>
      <c r="F17" s="19">
        <v>553.48</v>
      </c>
      <c r="G17" s="19"/>
    </row>
    <row r="18" spans="1:7" ht="13.15" customHeight="1" x14ac:dyDescent="0.25">
      <c r="A18" s="15"/>
      <c r="B18" s="16" t="s">
        <v>24</v>
      </c>
      <c r="C18" s="17"/>
      <c r="D18" s="18"/>
      <c r="E18" s="19"/>
      <c r="F18" s="19">
        <v>1639</v>
      </c>
      <c r="G18" s="19"/>
    </row>
    <row r="19" spans="1:7" ht="13.15" customHeight="1" x14ac:dyDescent="0.25">
      <c r="A19" s="15"/>
      <c r="B19" s="16" t="s">
        <v>25</v>
      </c>
      <c r="C19" s="17"/>
      <c r="D19" s="18"/>
      <c r="E19" s="19"/>
      <c r="F19" s="19">
        <v>4878</v>
      </c>
      <c r="G19" s="19"/>
    </row>
    <row r="20" spans="1:7" ht="13.15" customHeight="1" x14ac:dyDescent="0.25">
      <c r="A20" s="20">
        <v>2</v>
      </c>
      <c r="B20" s="21" t="s">
        <v>26</v>
      </c>
      <c r="C20" s="22">
        <f>C8+C9+C13+C10+C11+C12</f>
        <v>-536904.80000000016</v>
      </c>
      <c r="D20" s="22">
        <f>D8+D9+D13+D10+D11+D12</f>
        <v>370087</v>
      </c>
      <c r="E20" s="22">
        <f>E8+E9+E13+E10+E11+E12</f>
        <v>333169.70000000007</v>
      </c>
      <c r="F20" s="22">
        <f>F8+F9+F13+F10+F11+F12</f>
        <v>359518.17</v>
      </c>
      <c r="G20" s="22">
        <f>G8+G9+G13+G10+G11+G12</f>
        <v>-563253.27</v>
      </c>
    </row>
    <row r="21" spans="1:7" ht="13.15" customHeight="1" x14ac:dyDescent="0.25">
      <c r="A21" s="23"/>
      <c r="B21" s="24" t="s">
        <v>27</v>
      </c>
      <c r="C21" s="25"/>
      <c r="D21" s="25"/>
      <c r="E21" s="25"/>
      <c r="F21" s="25"/>
      <c r="G21" s="26"/>
    </row>
    <row r="22" spans="1:7" ht="13.15" customHeight="1" x14ac:dyDescent="0.25">
      <c r="A22" s="23"/>
      <c r="B22" s="16" t="s">
        <v>14</v>
      </c>
      <c r="C22" s="17">
        <v>-117511.96</v>
      </c>
      <c r="D22" s="18">
        <v>132805.07999999999</v>
      </c>
      <c r="E22" s="19">
        <v>112703.58</v>
      </c>
      <c r="F22" s="18"/>
      <c r="G22" s="19">
        <f>C22+E22-D22</f>
        <v>-137613.46</v>
      </c>
    </row>
    <row r="23" spans="1:7" ht="13.15" customHeight="1" x14ac:dyDescent="0.25">
      <c r="A23" s="23"/>
      <c r="B23" s="16" t="s">
        <v>15</v>
      </c>
      <c r="C23" s="17">
        <v>-21602.97</v>
      </c>
      <c r="D23" s="18">
        <v>21757.56</v>
      </c>
      <c r="E23" s="19">
        <v>18496.7</v>
      </c>
      <c r="F23" s="18"/>
      <c r="G23" s="19">
        <f t="shared" ref="G23:G27" si="1">C23+E23-D23</f>
        <v>-24863.83</v>
      </c>
    </row>
    <row r="24" spans="1:7" ht="13.15" customHeight="1" x14ac:dyDescent="0.25">
      <c r="A24" s="23"/>
      <c r="B24" s="16" t="s">
        <v>16</v>
      </c>
      <c r="C24" s="17">
        <f>C10</f>
        <v>-195892.56</v>
      </c>
      <c r="D24" s="18">
        <v>193594.1</v>
      </c>
      <c r="E24" s="19">
        <v>183274.29</v>
      </c>
      <c r="F24" s="18"/>
      <c r="G24" s="19">
        <f t="shared" si="1"/>
        <v>-206212.37</v>
      </c>
    </row>
    <row r="25" spans="1:7" ht="13.15" customHeight="1" x14ac:dyDescent="0.25">
      <c r="A25" s="23"/>
      <c r="B25" s="16" t="s">
        <v>17</v>
      </c>
      <c r="C25" s="17">
        <v>-281.02999999999997</v>
      </c>
      <c r="D25" s="18">
        <v>738.32</v>
      </c>
      <c r="E25" s="19">
        <v>655.64</v>
      </c>
      <c r="F25" s="18">
        <v>738.32</v>
      </c>
      <c r="G25" s="19">
        <f>C25+E25-F25</f>
        <v>-363.71000000000004</v>
      </c>
    </row>
    <row r="26" spans="1:7" ht="13.15" customHeight="1" x14ac:dyDescent="0.25">
      <c r="A26" s="23"/>
      <c r="B26" s="16" t="s">
        <v>18</v>
      </c>
      <c r="C26" s="17">
        <v>-629.17999999999995</v>
      </c>
      <c r="D26" s="18">
        <v>1600.62</v>
      </c>
      <c r="E26" s="19">
        <v>1366.52</v>
      </c>
      <c r="F26" s="18">
        <v>1600.62</v>
      </c>
      <c r="G26" s="19">
        <f>C26+E26-F26</f>
        <v>-863.27999999999986</v>
      </c>
    </row>
    <row r="27" spans="1:7" ht="13.15" customHeight="1" x14ac:dyDescent="0.25">
      <c r="A27" s="23"/>
      <c r="B27" s="16" t="s">
        <v>19</v>
      </c>
      <c r="C27" s="17">
        <v>-19176.79</v>
      </c>
      <c r="D27" s="18">
        <v>19591.32</v>
      </c>
      <c r="E27" s="19">
        <v>16672.97</v>
      </c>
      <c r="F27" s="19"/>
      <c r="G27" s="19">
        <f t="shared" si="1"/>
        <v>-22095.14</v>
      </c>
    </row>
    <row r="28" spans="1:7" ht="13.15" customHeight="1" x14ac:dyDescent="0.25">
      <c r="A28" s="23"/>
      <c r="B28" s="21" t="s">
        <v>26</v>
      </c>
      <c r="C28" s="27">
        <f>SUM(C22:C27)</f>
        <v>-355094.49</v>
      </c>
      <c r="D28" s="27">
        <f>SUM(D22:D27)</f>
        <v>370087</v>
      </c>
      <c r="E28" s="27">
        <f>SUM(E22:E27)</f>
        <v>333169.70000000007</v>
      </c>
      <c r="F28" s="27"/>
      <c r="G28" s="27">
        <f>SUM(G22:G27)</f>
        <v>-392011.79000000004</v>
      </c>
    </row>
    <row r="29" spans="1:7" ht="13.15" customHeight="1" x14ac:dyDescent="0.25">
      <c r="A29" s="23"/>
      <c r="B29" s="28"/>
      <c r="C29" s="29"/>
      <c r="D29" s="29"/>
      <c r="E29" s="29"/>
      <c r="F29" s="29"/>
      <c r="G29" s="29"/>
    </row>
    <row r="30" spans="1:7" x14ac:dyDescent="0.25">
      <c r="B30" s="30" t="s">
        <v>28</v>
      </c>
      <c r="G30" s="30">
        <f>G28</f>
        <v>-392011.79000000004</v>
      </c>
    </row>
    <row r="31" spans="1:7" x14ac:dyDescent="0.25">
      <c r="B31" s="1" t="s">
        <v>29</v>
      </c>
      <c r="E31" s="1" t="s">
        <v>30</v>
      </c>
    </row>
  </sheetData>
  <mergeCells count="8">
    <mergeCell ref="A7:B7"/>
    <mergeCell ref="B21:G21"/>
    <mergeCell ref="D1:F1"/>
    <mergeCell ref="B2:E2"/>
    <mergeCell ref="A3:G3"/>
    <mergeCell ref="A4:G4"/>
    <mergeCell ref="A5:G5"/>
    <mergeCell ref="B6:G6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ил 14</vt:lpstr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2019-03-28T19:37:14Z</dcterms:modified>
</cp:coreProperties>
</file>